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osz\Documents\2018\01- NEW SPORTS\Nasze cenniki\Preorder B2C\"/>
    </mc:Choice>
  </mc:AlternateContent>
  <bookViews>
    <workbookView xWindow="0" yWindow="0" windowWidth="28800" windowHeight="12100" xr2:uid="{1A070DD3-083F-4488-A61F-539FCAE7390A}"/>
  </bookViews>
  <sheets>
    <sheet name="Tabou Boards" sheetId="1" r:id="rId1"/>
  </sheets>
  <definedNames>
    <definedName name="_xlnm.Print_Area" localSheetId="0">'Tabou Boards'!$A$1:$I$141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" l="1"/>
  <c r="G122" i="1"/>
  <c r="G121" i="1"/>
  <c r="G118" i="1"/>
  <c r="G117" i="1"/>
  <c r="G116" i="1"/>
  <c r="G115" i="1"/>
  <c r="G114" i="1"/>
  <c r="G112" i="1"/>
  <c r="G111" i="1"/>
  <c r="G110" i="1"/>
  <c r="G109" i="1"/>
  <c r="G108" i="1"/>
  <c r="G107" i="1"/>
  <c r="G105" i="1"/>
  <c r="G104" i="1"/>
  <c r="G103" i="1"/>
  <c r="G102" i="1"/>
  <c r="G101" i="1"/>
  <c r="G100" i="1"/>
  <c r="G98" i="1"/>
  <c r="G97" i="1"/>
  <c r="G96" i="1"/>
  <c r="G92" i="1"/>
  <c r="G91" i="1"/>
  <c r="G88" i="1"/>
  <c r="G87" i="1"/>
  <c r="G85" i="1"/>
  <c r="G84" i="1"/>
  <c r="G83" i="1"/>
  <c r="G82" i="1"/>
  <c r="G80" i="1"/>
  <c r="G79" i="1"/>
  <c r="G78" i="1"/>
  <c r="G77" i="1"/>
  <c r="G72" i="1"/>
  <c r="G71" i="1"/>
  <c r="G67" i="1"/>
  <c r="G66" i="1"/>
  <c r="G64" i="1"/>
  <c r="G63" i="1"/>
  <c r="G62" i="1"/>
  <c r="G61" i="1"/>
  <c r="G59" i="1"/>
  <c r="G58" i="1"/>
  <c r="G57" i="1"/>
  <c r="G56" i="1"/>
  <c r="G52" i="1"/>
  <c r="G51" i="1"/>
  <c r="G50" i="1"/>
  <c r="G46" i="1"/>
  <c r="G45" i="1"/>
  <c r="G44" i="1"/>
  <c r="G40" i="1"/>
  <c r="G39" i="1"/>
  <c r="G38" i="1"/>
  <c r="G35" i="1"/>
  <c r="G34" i="1"/>
  <c r="G33" i="1"/>
  <c r="G32" i="1"/>
  <c r="G29" i="1"/>
  <c r="G28" i="1"/>
  <c r="G27" i="1"/>
  <c r="G26" i="1"/>
  <c r="G21" i="1"/>
  <c r="G20" i="1"/>
  <c r="G19" i="1"/>
  <c r="G14" i="1"/>
  <c r="G13" i="1"/>
  <c r="G12" i="1"/>
  <c r="G8" i="1"/>
  <c r="G7" i="1"/>
  <c r="G6" i="1"/>
  <c r="G5" i="1"/>
</calcChain>
</file>

<file path=xl/sharedStrings.xml><?xml version="1.0" encoding="utf-8"?>
<sst xmlns="http://schemas.openxmlformats.org/spreadsheetml/2006/main" count="100" uniqueCount="60">
  <si>
    <t>2018 Tabou Boards</t>
  </si>
  <si>
    <t>Inkl.</t>
  </si>
  <si>
    <t>Size</t>
  </si>
  <si>
    <t>Cena detaliczna PLN brutto</t>
  </si>
  <si>
    <t>5 * Slot Box</t>
  </si>
  <si>
    <t>Tabou Thruster Set</t>
  </si>
  <si>
    <t>2 Slot Box Covers</t>
  </si>
  <si>
    <t>3 Footstraps</t>
  </si>
  <si>
    <t>3 * Slot Box</t>
  </si>
  <si>
    <t>Thruster Set</t>
  </si>
  <si>
    <t>US Box + 2 * Slot Box</t>
  </si>
  <si>
    <t>CED</t>
  </si>
  <si>
    <t>Single Fin - Power Box</t>
  </si>
  <si>
    <t>4 Footstraps</t>
  </si>
  <si>
    <t>LTD</t>
  </si>
  <si>
    <t>Deep Tuttle Box - No Fin</t>
  </si>
  <si>
    <t>48 CNC</t>
  </si>
  <si>
    <t>54 CNC</t>
  </si>
  <si>
    <t>59 CNC</t>
  </si>
  <si>
    <t>66 Team</t>
  </si>
  <si>
    <t>71 Team</t>
  </si>
  <si>
    <t>81 Team</t>
  </si>
  <si>
    <t>85 Team</t>
  </si>
  <si>
    <t>Tuttle Box Fin</t>
  </si>
  <si>
    <t>Powerbox Fin</t>
  </si>
  <si>
    <t>CED FOIL</t>
  </si>
  <si>
    <t>Deep Tuttle Box Fin</t>
  </si>
  <si>
    <t>LTD FOIL</t>
  </si>
  <si>
    <t>AST</t>
  </si>
  <si>
    <t>*Dagger Board in Bullit 185</t>
  </si>
  <si>
    <t>*Dagger Board in Bullit 205</t>
  </si>
  <si>
    <t>Dagger Board</t>
  </si>
  <si>
    <t>Warszawsa 39/41, 61-028 Poznań</t>
  </si>
  <si>
    <t>tel. +48 513020 570</t>
  </si>
  <si>
    <t>easy@easy-sports.pl</t>
  </si>
  <si>
    <t>Cena w preorderze PLN brutto</t>
  </si>
  <si>
    <t>Ceny mogą uledz zmianie w zależności od zmian kursu walut.</t>
  </si>
  <si>
    <t>Preorder należy złożyć do 15 października 2017.</t>
  </si>
  <si>
    <t>Preorder jest ważny po wpłacie 20% wartości zamówienia.</t>
  </si>
  <si>
    <t>www.easy-surfshop.pl</t>
  </si>
  <si>
    <t>Więcej informacji:</t>
  </si>
  <si>
    <t>Ewa Białkowska +48 513 020 573</t>
  </si>
  <si>
    <t>Łukasz Sokołowski +48 513 020 570</t>
  </si>
  <si>
    <t>EASY SURF</t>
  </si>
  <si>
    <t>info@easy-surfshop.pl</t>
  </si>
  <si>
    <r>
      <t xml:space="preserve">DaCurve TEAM - New School Wave         </t>
    </r>
    <r>
      <rPr>
        <sz val="9"/>
        <color theme="1"/>
        <rFont val="Calibri"/>
        <family val="2"/>
        <scheme val="minor"/>
      </rPr>
      <t>Available Now</t>
    </r>
  </si>
  <si>
    <r>
      <t xml:space="preserve">Pocket Wave - New School Wave         </t>
    </r>
    <r>
      <rPr>
        <sz val="9"/>
        <color theme="1"/>
        <rFont val="Calibri"/>
        <family val="2"/>
        <scheme val="minor"/>
      </rPr>
      <t>Available Now</t>
    </r>
  </si>
  <si>
    <r>
      <t xml:space="preserve">DaBomb - Onshore / Euro Wave         </t>
    </r>
    <r>
      <rPr>
        <sz val="9"/>
        <color theme="1"/>
        <rFont val="Calibri"/>
        <family val="2"/>
        <scheme val="minor"/>
      </rPr>
      <t>Available Sept.</t>
    </r>
  </si>
  <si>
    <r>
      <t xml:space="preserve">3S - Freeride / Wave / freestyle        </t>
    </r>
    <r>
      <rPr>
        <sz val="9"/>
        <color theme="1"/>
        <rFont val="Calibri"/>
        <family val="2"/>
        <scheme val="minor"/>
      </rPr>
      <t xml:space="preserve"> Available Now</t>
    </r>
  </si>
  <si>
    <r>
      <t xml:space="preserve">3S Classic - Easy Access / Freeride / Freestyle / Wave        </t>
    </r>
    <r>
      <rPr>
        <sz val="9"/>
        <color theme="1"/>
        <rFont val="Calibri"/>
        <family val="2"/>
        <scheme val="minor"/>
      </rPr>
      <t xml:space="preserve"> Available Now</t>
    </r>
  </si>
  <si>
    <r>
      <t xml:space="preserve">Twister - Freestyle         </t>
    </r>
    <r>
      <rPr>
        <sz val="9"/>
        <color theme="1"/>
        <rFont val="Calibri"/>
        <family val="2"/>
        <scheme val="minor"/>
      </rPr>
      <t>Available Now</t>
    </r>
  </si>
  <si>
    <r>
      <t xml:space="preserve">Manta - Race         </t>
    </r>
    <r>
      <rPr>
        <sz val="9"/>
        <color theme="1"/>
        <rFont val="Calibri"/>
        <family val="2"/>
        <scheme val="minor"/>
      </rPr>
      <t>Available Nov.</t>
    </r>
  </si>
  <si>
    <r>
      <t xml:space="preserve">Speedster - Freerace        </t>
    </r>
    <r>
      <rPr>
        <sz val="9"/>
        <color theme="1"/>
        <rFont val="Calibri"/>
        <family val="2"/>
        <scheme val="minor"/>
      </rPr>
      <t xml:space="preserve"> Available Sept.</t>
    </r>
  </si>
  <si>
    <r>
      <t xml:space="preserve">Rocket Wide - Freeride / Freerace         </t>
    </r>
    <r>
      <rPr>
        <sz val="9"/>
        <color theme="1"/>
        <rFont val="Calibri"/>
        <family val="2"/>
        <scheme val="minor"/>
      </rPr>
      <t>Available Sept.</t>
    </r>
  </si>
  <si>
    <r>
      <t xml:space="preserve">Rocket - Freeride         </t>
    </r>
    <r>
      <rPr>
        <sz val="9"/>
        <color theme="1"/>
        <rFont val="Calibri"/>
        <family val="2"/>
        <scheme val="minor"/>
      </rPr>
      <t>Available Sept.</t>
    </r>
  </si>
  <si>
    <r>
      <t xml:space="preserve">Bullit - Freeride        </t>
    </r>
    <r>
      <rPr>
        <sz val="9"/>
        <color theme="1"/>
        <rFont val="Calibri"/>
        <family val="2"/>
        <scheme val="minor"/>
      </rPr>
      <t xml:space="preserve"> Available Sept.</t>
    </r>
  </si>
  <si>
    <r>
      <t xml:space="preserve">Coolrider - School / Beginner          </t>
    </r>
    <r>
      <rPr>
        <sz val="9"/>
        <color theme="1"/>
        <rFont val="Calibri"/>
        <family val="2"/>
        <scheme val="minor"/>
      </rPr>
      <t>Available Now</t>
    </r>
  </si>
  <si>
    <t>Preorder 2018 - oferta ważna do 15 października 2017</t>
  </si>
  <si>
    <t xml:space="preserve">EASY SURF  </t>
  </si>
  <si>
    <t>Dostawa na przełomie marzec / kwiecień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</si>
</sst>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€ &quot;;&quot;-&quot;#,##0.00&quot; € &quot;;&quot; -&quot;#&quot; € &quot;;@&quot; &quot;"/>
    <numFmt numFmtId="165" formatCode="0.0"/>
    <numFmt numFmtId="166" formatCode="_-* #,##0\ [$zł-415]_-;\-* #,##0\ [$zł-415]_-;_-* &quot;-&quot;??\ [$zł-415]_-;_-@_-"/>
    <numFmt numFmtId="167" formatCode="#,##0.00\ &quot;€&quot;"/>
    <numFmt numFmtId="168" formatCode="_-[$£-809]* #,##0.00_-;\-[$£-809]* #,##0.00_-;_-[$£-809]* &quot;-&quot;??_-;_-@_-"/>
    <numFmt numFmtId="169" formatCode="_-* #,##0.00\ &quot;€&quot;_-;\-* #,##0.00\ &quot;€&quot;_-;_-* &quot;-&quot;??\ &quot;€&quot;_-;_-@_-"/>
    <numFmt numFmtId="170" formatCode="_-* #,##0.00\ [$€-407]_-;\-* #,##0.00\ [$€-407]_-;_-* &quot;-&quot;??\ [$€-407]_-;_-@_-"/>
    <numFmt numFmtId="171" formatCode="#,##0\ &quot;€&quot;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entury Gothic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rgb="FF000000"/>
      <name val="Arial"/>
      <family val="2"/>
    </font>
    <font>
      <b/>
      <sz val="16"/>
      <color rgb="FF365F91"/>
      <name val="Calibri"/>
      <family val="2"/>
      <scheme val="minor"/>
    </font>
    <font>
      <b/>
      <sz val="9"/>
      <color rgb="FF365F9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65F9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365F9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8B6E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16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6" fillId="0" borderId="0" xfId="0" applyFont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9" fillId="0" borderId="0" xfId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Alignment="1"/>
    <xf numFmtId="0" fontId="14" fillId="0" borderId="0" xfId="0" applyFont="1"/>
    <xf numFmtId="165" fontId="15" fillId="0" borderId="0" xfId="0" applyNumberFormat="1" applyFont="1" applyFill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13" fillId="0" borderId="0" xfId="1" applyNumberFormat="1" applyFont="1" applyFill="1" applyAlignment="1">
      <alignment horizontal="right"/>
    </xf>
    <xf numFmtId="168" fontId="14" fillId="0" borderId="0" xfId="0" applyNumberFormat="1" applyFont="1" applyFill="1"/>
    <xf numFmtId="168" fontId="18" fillId="0" borderId="0" xfId="2" applyNumberFormat="1" applyFont="1" applyFill="1" applyBorder="1" applyAlignment="1"/>
    <xf numFmtId="0" fontId="13" fillId="0" borderId="0" xfId="0" applyFont="1" applyFill="1" applyAlignment="1">
      <alignment horizontal="left"/>
    </xf>
    <xf numFmtId="170" fontId="19" fillId="0" borderId="0" xfId="0" applyNumberFormat="1" applyFont="1" applyAlignment="1">
      <alignment horizontal="center"/>
    </xf>
    <xf numFmtId="170" fontId="19" fillId="0" borderId="0" xfId="0" applyNumberFormat="1" applyFont="1" applyAlignment="1"/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" fontId="20" fillId="0" borderId="0" xfId="0" applyNumberFormat="1" applyFont="1" applyFill="1" applyBorder="1" applyAlignment="1">
      <alignment horizontal="right" vertical="center" wrapText="1"/>
    </xf>
    <xf numFmtId="171" fontId="6" fillId="0" borderId="0" xfId="0" applyNumberFormat="1" applyFont="1" applyBorder="1"/>
    <xf numFmtId="0" fontId="20" fillId="0" borderId="0" xfId="0" applyFont="1" applyFill="1" applyBorder="1" applyAlignment="1">
      <alignment horizontal="left" vertical="center" wrapText="1"/>
    </xf>
    <xf numFmtId="167" fontId="6" fillId="0" borderId="0" xfId="0" applyNumberFormat="1" applyFont="1" applyBorder="1"/>
    <xf numFmtId="0" fontId="13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center"/>
    </xf>
    <xf numFmtId="171" fontId="6" fillId="0" borderId="0" xfId="0" applyNumberFormat="1" applyFont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165" fontId="21" fillId="0" borderId="0" xfId="0" applyNumberFormat="1" applyFont="1" applyFill="1" applyAlignment="1">
      <alignment horizontal="right"/>
    </xf>
    <xf numFmtId="171" fontId="19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22" fillId="0" borderId="0" xfId="3" applyFont="1"/>
    <xf numFmtId="0" fontId="17" fillId="0" borderId="0" xfId="0" applyFont="1"/>
  </cellXfs>
  <cellStyles count="4">
    <cellStyle name="Currency 2" xfId="2" xr:uid="{C6C5BAA0-817F-4AF4-B256-D79F7BBDB9F9}"/>
    <cellStyle name="Excel Built-in Currency" xfId="1" xr:uid="{E6A1BD92-F88A-4AB3-9964-FAA9FE2DC407}"/>
    <cellStyle name="Hiperłącze" xfId="3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66675</xdr:rowOff>
    </xdr:from>
    <xdr:to>
      <xdr:col>8</xdr:col>
      <xdr:colOff>828675</xdr:colOff>
      <xdr:row>1</xdr:row>
      <xdr:rowOff>606606</xdr:rowOff>
    </xdr:to>
    <xdr:pic>
      <xdr:nvPicPr>
        <xdr:cNvPr id="2" name="Picture 13" descr="http://tabou-boards.com/wp-content/themes/tabou-boards/images/logo.png">
          <a:extLst>
            <a:ext uri="{FF2B5EF4-FFF2-40B4-BE49-F238E27FC236}">
              <a16:creationId xmlns:a16="http://schemas.microsoft.com/office/drawing/2014/main" id="{2A9B433D-4892-418B-8895-37C2977F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9775" y="66675"/>
          <a:ext cx="1517650" cy="53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4</xdr:row>
      <xdr:rowOff>38100</xdr:rowOff>
    </xdr:from>
    <xdr:to>
      <xdr:col>1</xdr:col>
      <xdr:colOff>478755</xdr:colOff>
      <xdr:row>8</xdr:row>
      <xdr:rowOff>90569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BA00CFA-6121-4859-84D6-CA2B3C9DC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8543" y="967958"/>
          <a:ext cx="839869" cy="1316954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25</xdr:row>
      <xdr:rowOff>14954</xdr:rowOff>
    </xdr:from>
    <xdr:to>
      <xdr:col>1</xdr:col>
      <xdr:colOff>497146</xdr:colOff>
      <xdr:row>29</xdr:row>
      <xdr:rowOff>79683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B72E57DA-571E-4DC2-B840-5AB89E9F6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1609" y="5075597"/>
          <a:ext cx="852129" cy="1335344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30</xdr:row>
      <xdr:rowOff>31604</xdr:rowOff>
    </xdr:from>
    <xdr:to>
      <xdr:col>1</xdr:col>
      <xdr:colOff>497146</xdr:colOff>
      <xdr:row>34</xdr:row>
      <xdr:rowOff>96332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62A97345-DB10-440B-8E48-5B66BBBBC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1609" y="6076497"/>
          <a:ext cx="852129" cy="1335344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43</xdr:row>
      <xdr:rowOff>10154</xdr:rowOff>
    </xdr:from>
    <xdr:to>
      <xdr:col>1</xdr:col>
      <xdr:colOff>497146</xdr:colOff>
      <xdr:row>47</xdr:row>
      <xdr:rowOff>74883</xdr:rowOff>
    </xdr:to>
    <xdr:pic>
      <xdr:nvPicPr>
        <xdr:cNvPr id="6" name="Picture 11">
          <a:extLst>
            <a:ext uri="{FF2B5EF4-FFF2-40B4-BE49-F238E27FC236}">
              <a16:creationId xmlns:a16="http://schemas.microsoft.com/office/drawing/2014/main" id="{101DA52E-ED85-4FF1-B166-AF37E4EB2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1609" y="8614097"/>
          <a:ext cx="852129" cy="1335344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37</xdr:row>
      <xdr:rowOff>26804</xdr:rowOff>
    </xdr:from>
    <xdr:to>
      <xdr:col>1</xdr:col>
      <xdr:colOff>497146</xdr:colOff>
      <xdr:row>41</xdr:row>
      <xdr:rowOff>91533</xdr:rowOff>
    </xdr:to>
    <xdr:pic>
      <xdr:nvPicPr>
        <xdr:cNvPr id="7" name="Picture 27">
          <a:extLst>
            <a:ext uri="{FF2B5EF4-FFF2-40B4-BE49-F238E27FC236}">
              <a16:creationId xmlns:a16="http://schemas.microsoft.com/office/drawing/2014/main" id="{46D2D69F-F0DB-4863-A528-E35C0E9BB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1609" y="7449647"/>
          <a:ext cx="852129" cy="1335344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56</xdr:row>
      <xdr:rowOff>138703</xdr:rowOff>
    </xdr:from>
    <xdr:to>
      <xdr:col>1</xdr:col>
      <xdr:colOff>497146</xdr:colOff>
      <xdr:row>61</xdr:row>
      <xdr:rowOff>3407</xdr:rowOff>
    </xdr:to>
    <xdr:pic>
      <xdr:nvPicPr>
        <xdr:cNvPr id="8" name="Picture 29">
          <a:extLst>
            <a:ext uri="{FF2B5EF4-FFF2-40B4-BE49-F238E27FC236}">
              <a16:creationId xmlns:a16="http://schemas.microsoft.com/office/drawing/2014/main" id="{2848BF05-9018-43E8-996C-CA08C35B8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3197" y="11300108"/>
          <a:ext cx="848954" cy="133534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11</xdr:row>
      <xdr:rowOff>19050</xdr:rowOff>
    </xdr:from>
    <xdr:to>
      <xdr:col>1</xdr:col>
      <xdr:colOff>500063</xdr:colOff>
      <xdr:row>15</xdr:row>
      <xdr:rowOff>85726</xdr:rowOff>
    </xdr:to>
    <xdr:pic>
      <xdr:nvPicPr>
        <xdr:cNvPr id="9" name="Picture 31">
          <a:extLst>
            <a:ext uri="{FF2B5EF4-FFF2-40B4-BE49-F238E27FC236}">
              <a16:creationId xmlns:a16="http://schemas.microsoft.com/office/drawing/2014/main" id="{081A866B-DA9C-4C79-9183-DB788A4F9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2094" y="2323307"/>
          <a:ext cx="854075" cy="1338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53899</xdr:rowOff>
    </xdr:from>
    <xdr:to>
      <xdr:col>1</xdr:col>
      <xdr:colOff>422887</xdr:colOff>
      <xdr:row>53</xdr:row>
      <xdr:rowOff>69124</xdr:rowOff>
    </xdr:to>
    <xdr:pic>
      <xdr:nvPicPr>
        <xdr:cNvPr id="10" name="Picture 36">
          <a:extLst>
            <a:ext uri="{FF2B5EF4-FFF2-40B4-BE49-F238E27FC236}">
              <a16:creationId xmlns:a16="http://schemas.microsoft.com/office/drawing/2014/main" id="{C7A8A50E-F17B-4056-9446-37BA4CAF7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29231" y="9851318"/>
          <a:ext cx="802625" cy="12610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28695</xdr:rowOff>
    </xdr:from>
    <xdr:to>
      <xdr:col>1</xdr:col>
      <xdr:colOff>520187</xdr:colOff>
      <xdr:row>110</xdr:row>
      <xdr:rowOff>108786</xdr:rowOff>
    </xdr:to>
    <xdr:pic>
      <xdr:nvPicPr>
        <xdr:cNvPr id="11" name="Picture 38">
          <a:extLst>
            <a:ext uri="{FF2B5EF4-FFF2-40B4-BE49-F238E27FC236}">
              <a16:creationId xmlns:a16="http://schemas.microsoft.com/office/drawing/2014/main" id="{AF417753-1B70-4DEE-953C-0DB7C36AD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5448" y="21030347"/>
          <a:ext cx="867491" cy="13583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16768</xdr:rowOff>
    </xdr:from>
    <xdr:to>
      <xdr:col>1</xdr:col>
      <xdr:colOff>520187</xdr:colOff>
      <xdr:row>104</xdr:row>
      <xdr:rowOff>96859</xdr:rowOff>
    </xdr:to>
    <xdr:pic>
      <xdr:nvPicPr>
        <xdr:cNvPr id="12" name="Picture 40">
          <a:extLst>
            <a:ext uri="{FF2B5EF4-FFF2-40B4-BE49-F238E27FC236}">
              <a16:creationId xmlns:a16="http://schemas.microsoft.com/office/drawing/2014/main" id="{D3E592B1-B059-448C-91C9-A73549D00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5448" y="19837320"/>
          <a:ext cx="867491" cy="1358387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113</xdr:row>
      <xdr:rowOff>52447</xdr:rowOff>
    </xdr:from>
    <xdr:to>
      <xdr:col>1</xdr:col>
      <xdr:colOff>459496</xdr:colOff>
      <xdr:row>117</xdr:row>
      <xdr:rowOff>92077</xdr:rowOff>
    </xdr:to>
    <xdr:pic>
      <xdr:nvPicPr>
        <xdr:cNvPr id="13" name="Picture 42">
          <a:extLst>
            <a:ext uri="{FF2B5EF4-FFF2-40B4-BE49-F238E27FC236}">
              <a16:creationId xmlns:a16="http://schemas.microsoft.com/office/drawing/2014/main" id="{1075C8AF-1D39-486F-AC41-1093240CA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5334" y="22442165"/>
          <a:ext cx="827029" cy="129769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76</xdr:row>
      <xdr:rowOff>35450</xdr:rowOff>
    </xdr:from>
    <xdr:to>
      <xdr:col>1</xdr:col>
      <xdr:colOff>440236</xdr:colOff>
      <xdr:row>80</xdr:row>
      <xdr:rowOff>62240</xdr:rowOff>
    </xdr:to>
    <xdr:pic>
      <xdr:nvPicPr>
        <xdr:cNvPr id="14" name="Picture 44">
          <a:extLst>
            <a:ext uri="{FF2B5EF4-FFF2-40B4-BE49-F238E27FC236}">
              <a16:creationId xmlns:a16="http://schemas.microsoft.com/office/drawing/2014/main" id="{128BCBC6-F3D5-40D5-AD59-AC33AC2D4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2124" y="15144927"/>
          <a:ext cx="814190" cy="1278435"/>
        </a:xfrm>
        <a:prstGeom prst="rect">
          <a:avLst/>
        </a:prstGeom>
      </xdr:spPr>
    </xdr:pic>
    <xdr:clientData/>
  </xdr:twoCellAnchor>
  <xdr:twoCellAnchor editAs="oneCell">
    <xdr:from>
      <xdr:col>0</xdr:col>
      <xdr:colOff>9528</xdr:colOff>
      <xdr:row>80</xdr:row>
      <xdr:rowOff>137827</xdr:rowOff>
    </xdr:from>
    <xdr:to>
      <xdr:col>1</xdr:col>
      <xdr:colOff>449762</xdr:colOff>
      <xdr:row>84</xdr:row>
      <xdr:rowOff>164617</xdr:rowOff>
    </xdr:to>
    <xdr:pic>
      <xdr:nvPicPr>
        <xdr:cNvPr id="15" name="Picture 46">
          <a:extLst>
            <a:ext uri="{FF2B5EF4-FFF2-40B4-BE49-F238E27FC236}">
              <a16:creationId xmlns:a16="http://schemas.microsoft.com/office/drawing/2014/main" id="{9A709546-E09A-4EA7-9518-4C7D1C6E4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1650" y="16034705"/>
          <a:ext cx="814189" cy="12784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38914</xdr:rowOff>
    </xdr:from>
    <xdr:to>
      <xdr:col>1</xdr:col>
      <xdr:colOff>471051</xdr:colOff>
      <xdr:row>69</xdr:row>
      <xdr:rowOff>86250</xdr:rowOff>
    </xdr:to>
    <xdr:pic>
      <xdr:nvPicPr>
        <xdr:cNvPr id="16" name="Picture 48">
          <a:extLst>
            <a:ext uri="{FF2B5EF4-FFF2-40B4-BE49-F238E27FC236}">
              <a16:creationId xmlns:a16="http://schemas.microsoft.com/office/drawing/2014/main" id="{9F04C700-4249-44B3-8ACA-D96A9AA41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7258" y="12977906"/>
          <a:ext cx="834735" cy="130925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70</xdr:row>
      <xdr:rowOff>36512</xdr:rowOff>
    </xdr:from>
    <xdr:to>
      <xdr:col>1</xdr:col>
      <xdr:colOff>471052</xdr:colOff>
      <xdr:row>74</xdr:row>
      <xdr:rowOff>83846</xdr:rowOff>
    </xdr:to>
    <xdr:pic>
      <xdr:nvPicPr>
        <xdr:cNvPr id="17" name="Picture 50">
          <a:extLst>
            <a:ext uri="{FF2B5EF4-FFF2-40B4-BE49-F238E27FC236}">
              <a16:creationId xmlns:a16="http://schemas.microsoft.com/office/drawing/2014/main" id="{AA8B6DA5-CC9F-46EC-9B08-BFFF6ABCF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7260" y="13959753"/>
          <a:ext cx="834734" cy="1309251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95</xdr:row>
      <xdr:rowOff>42307</xdr:rowOff>
    </xdr:from>
    <xdr:to>
      <xdr:col>1</xdr:col>
      <xdr:colOff>451792</xdr:colOff>
      <xdr:row>99</xdr:row>
      <xdr:rowOff>76801</xdr:rowOff>
    </xdr:to>
    <xdr:pic>
      <xdr:nvPicPr>
        <xdr:cNvPr id="18" name="Picture 52">
          <a:extLst>
            <a:ext uri="{FF2B5EF4-FFF2-40B4-BE49-F238E27FC236}">
              <a16:creationId xmlns:a16="http://schemas.microsoft.com/office/drawing/2014/main" id="{FBACDD87-FB32-40B2-8D3F-9A7B69CC8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4050" y="18890009"/>
          <a:ext cx="821893" cy="128999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</xdr:row>
      <xdr:rowOff>119063</xdr:rowOff>
    </xdr:from>
    <xdr:to>
      <xdr:col>1</xdr:col>
      <xdr:colOff>492922</xdr:colOff>
      <xdr:row>22</xdr:row>
      <xdr:rowOff>180976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AF53F620-41A5-4616-BD4C-BEFB8B07F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40905" y="3802459"/>
          <a:ext cx="849314" cy="133112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84</xdr:row>
      <xdr:rowOff>190500</xdr:rowOff>
    </xdr:from>
    <xdr:to>
      <xdr:col>1</xdr:col>
      <xdr:colOff>440236</xdr:colOff>
      <xdr:row>89</xdr:row>
      <xdr:rowOff>17264</xdr:rowOff>
    </xdr:to>
    <xdr:pic>
      <xdr:nvPicPr>
        <xdr:cNvPr id="20" name="Picture 20">
          <a:extLst>
            <a:ext uri="{FF2B5EF4-FFF2-40B4-BE49-F238E27FC236}">
              <a16:creationId xmlns:a16="http://schemas.microsoft.com/office/drawing/2014/main" id="{D9BCE55F-B328-4F55-AF53-712A765F8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3711" y="16873190"/>
          <a:ext cx="811015" cy="127843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89</xdr:row>
      <xdr:rowOff>111902</xdr:rowOff>
    </xdr:from>
    <xdr:to>
      <xdr:col>1</xdr:col>
      <xdr:colOff>440236</xdr:colOff>
      <xdr:row>93</xdr:row>
      <xdr:rowOff>138692</xdr:rowOff>
    </xdr:to>
    <xdr:pic>
      <xdr:nvPicPr>
        <xdr:cNvPr id="21" name="Picture 21">
          <a:extLst>
            <a:ext uri="{FF2B5EF4-FFF2-40B4-BE49-F238E27FC236}">
              <a16:creationId xmlns:a16="http://schemas.microsoft.com/office/drawing/2014/main" id="{FFBC7701-7E0D-4310-9966-4A7CFB28B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2124" y="17780430"/>
          <a:ext cx="814189" cy="1278434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120</xdr:row>
      <xdr:rowOff>12701</xdr:rowOff>
    </xdr:from>
    <xdr:to>
      <xdr:col>1</xdr:col>
      <xdr:colOff>366183</xdr:colOff>
      <xdr:row>125</xdr:row>
      <xdr:rowOff>148167</xdr:rowOff>
    </xdr:to>
    <xdr:pic>
      <xdr:nvPicPr>
        <xdr:cNvPr id="22" name="Obraz 21" descr="https://images.easy-surfshop.com/images/_big/N_TAB-16-WSB-COOL.jpg">
          <a:extLst>
            <a:ext uri="{FF2B5EF4-FFF2-40B4-BE49-F238E27FC236}">
              <a16:creationId xmlns:a16="http://schemas.microsoft.com/office/drawing/2014/main" id="{E7EF93A3-7332-4C0F-9F74-088A757D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4775" y="24514176"/>
          <a:ext cx="1098550" cy="1096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asy-surfshop.pl" TargetMode="External"/><Relationship Id="rId1" Type="http://schemas.openxmlformats.org/officeDocument/2006/relationships/hyperlink" Target="http://www.easy-surfshop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9F35-AB05-462C-8F93-D303ED5647C6}">
  <dimension ref="A1:J141"/>
  <sheetViews>
    <sheetView tabSelected="1" view="pageBreakPreview" zoomScale="60" zoomScaleNormal="100" workbookViewId="0">
      <selection activeCell="A2" sqref="A2:I2"/>
    </sheetView>
  </sheetViews>
  <sheetFormatPr defaultColWidth="9.1796875" defaultRowHeight="14.5" x14ac:dyDescent="0.35"/>
  <cols>
    <col min="1" max="1" width="12" style="3" customWidth="1"/>
    <col min="2" max="2" width="12.1796875" style="3" customWidth="1"/>
    <col min="3" max="3" width="5.453125" style="3" bestFit="1" customWidth="1"/>
    <col min="4" max="4" width="9.81640625" style="3" bestFit="1" customWidth="1"/>
    <col min="5" max="5" width="12.7265625" style="3" bestFit="1" customWidth="1"/>
    <col min="6" max="6" width="2.81640625" style="3" customWidth="1"/>
    <col min="7" max="7" width="14.36328125" style="3" customWidth="1"/>
    <col min="8" max="8" width="12.7265625" style="3" customWidth="1"/>
    <col min="9" max="9" width="13.26953125" style="3" bestFit="1" customWidth="1"/>
    <col min="10" max="16384" width="9.1796875" style="3"/>
  </cols>
  <sheetData>
    <row r="1" spans="1:10" x14ac:dyDescent="0.35">
      <c r="A1" s="1" t="s">
        <v>57</v>
      </c>
      <c r="B1" s="1"/>
      <c r="C1" s="1"/>
      <c r="D1" s="1"/>
      <c r="E1" s="1"/>
      <c r="F1" s="1"/>
      <c r="G1" s="1"/>
      <c r="H1" s="1"/>
      <c r="I1" s="2" t="s">
        <v>58</v>
      </c>
    </row>
    <row r="2" spans="1:10" ht="52.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10" ht="24" x14ac:dyDescent="0.35">
      <c r="A3" s="5"/>
      <c r="B3" s="6"/>
      <c r="C3" s="7"/>
      <c r="D3" s="8" t="s">
        <v>1</v>
      </c>
      <c r="E3" s="8" t="s">
        <v>2</v>
      </c>
      <c r="F3" s="8"/>
      <c r="G3" s="8" t="s">
        <v>35</v>
      </c>
      <c r="H3" s="9"/>
      <c r="I3" s="9" t="s">
        <v>3</v>
      </c>
    </row>
    <row r="4" spans="1:10" ht="15.75" customHeight="1" x14ac:dyDescent="0.35">
      <c r="A4" s="10" t="s">
        <v>45</v>
      </c>
      <c r="B4" s="10"/>
      <c r="C4" s="10"/>
      <c r="D4" s="10"/>
      <c r="E4" s="10"/>
      <c r="F4" s="10"/>
      <c r="G4" s="10"/>
      <c r="H4" s="10"/>
      <c r="I4" s="11"/>
      <c r="J4" s="12"/>
    </row>
    <row r="5" spans="1:10" ht="15.5" x14ac:dyDescent="0.35">
      <c r="A5" s="13"/>
      <c r="B5" s="14"/>
      <c r="C5" s="15"/>
      <c r="D5" s="16" t="s">
        <v>4</v>
      </c>
      <c r="E5" s="17">
        <v>75</v>
      </c>
      <c r="F5" s="18"/>
      <c r="G5" s="19">
        <f>ROUNDUP((I5*0.65),-1)-1</f>
        <v>6499</v>
      </c>
      <c r="H5" s="20"/>
      <c r="I5" s="21">
        <v>9999</v>
      </c>
    </row>
    <row r="6" spans="1:10" ht="15.5" x14ac:dyDescent="0.35">
      <c r="A6" s="13"/>
      <c r="B6" s="14"/>
      <c r="D6" s="16" t="s">
        <v>5</v>
      </c>
      <c r="E6" s="17">
        <v>80</v>
      </c>
      <c r="F6" s="18"/>
      <c r="G6" s="19">
        <f t="shared" ref="G6:G8" si="0">ROUNDUP((I6*0.65),-1)-1</f>
        <v>6499</v>
      </c>
      <c r="H6" s="20"/>
      <c r="I6" s="21">
        <v>9999</v>
      </c>
    </row>
    <row r="7" spans="1:10" ht="15.5" x14ac:dyDescent="0.35">
      <c r="A7" s="13"/>
      <c r="B7" s="14"/>
      <c r="D7" s="16" t="s">
        <v>6</v>
      </c>
      <c r="E7" s="17">
        <v>86</v>
      </c>
      <c r="F7" s="18"/>
      <c r="G7" s="19">
        <f t="shared" si="0"/>
        <v>6499</v>
      </c>
      <c r="H7" s="20"/>
      <c r="I7" s="21">
        <v>9999</v>
      </c>
    </row>
    <row r="8" spans="1:10" ht="15.5" x14ac:dyDescent="0.35">
      <c r="A8" s="13"/>
      <c r="B8" s="14"/>
      <c r="D8" s="16" t="s">
        <v>7</v>
      </c>
      <c r="E8" s="17">
        <v>96</v>
      </c>
      <c r="F8" s="18"/>
      <c r="G8" s="19">
        <f t="shared" si="0"/>
        <v>6499</v>
      </c>
      <c r="H8" s="20"/>
      <c r="I8" s="21">
        <v>9999</v>
      </c>
    </row>
    <row r="9" spans="1:10" ht="15.5" x14ac:dyDescent="0.35">
      <c r="A9" s="13"/>
      <c r="B9" s="14"/>
      <c r="G9" s="22"/>
      <c r="H9" s="22"/>
      <c r="I9" s="22"/>
    </row>
    <row r="10" spans="1:10" ht="15.5" x14ac:dyDescent="0.35">
      <c r="A10" s="13"/>
      <c r="B10" s="14"/>
      <c r="C10" s="16"/>
      <c r="D10" s="23"/>
      <c r="E10" s="23"/>
      <c r="F10" s="23"/>
      <c r="G10" s="24"/>
      <c r="H10" s="24"/>
      <c r="I10" s="25"/>
    </row>
    <row r="11" spans="1:10" ht="15.75" customHeight="1" x14ac:dyDescent="0.35">
      <c r="A11" s="10" t="s">
        <v>46</v>
      </c>
      <c r="B11" s="10"/>
      <c r="C11" s="10"/>
      <c r="D11" s="10"/>
      <c r="E11" s="10"/>
      <c r="F11" s="10"/>
      <c r="G11" s="10"/>
      <c r="H11" s="10"/>
      <c r="I11" s="10"/>
    </row>
    <row r="12" spans="1:10" ht="15.5" x14ac:dyDescent="0.35">
      <c r="A12" s="13"/>
      <c r="B12" s="26"/>
      <c r="C12" s="15"/>
      <c r="D12" s="16" t="s">
        <v>8</v>
      </c>
      <c r="E12" s="17">
        <v>77</v>
      </c>
      <c r="F12" s="18"/>
      <c r="G12" s="19">
        <f t="shared" ref="G12:G14" si="1">ROUNDUP((I12*0.65),-1)-1</f>
        <v>6499</v>
      </c>
      <c r="H12" s="20"/>
      <c r="I12" s="21">
        <v>9999</v>
      </c>
    </row>
    <row r="13" spans="1:10" ht="15.5" x14ac:dyDescent="0.35">
      <c r="A13" s="13"/>
      <c r="B13" s="14"/>
      <c r="D13" s="16" t="s">
        <v>9</v>
      </c>
      <c r="E13" s="17">
        <v>87</v>
      </c>
      <c r="F13" s="18"/>
      <c r="G13" s="19">
        <f t="shared" si="1"/>
        <v>6499</v>
      </c>
      <c r="H13" s="20"/>
      <c r="I13" s="21">
        <v>9999</v>
      </c>
    </row>
    <row r="14" spans="1:10" ht="15.5" x14ac:dyDescent="0.35">
      <c r="A14" s="13"/>
      <c r="B14" s="14"/>
      <c r="D14" s="16" t="s">
        <v>7</v>
      </c>
      <c r="E14" s="17">
        <v>97</v>
      </c>
      <c r="F14" s="18"/>
      <c r="G14" s="19">
        <f t="shared" si="1"/>
        <v>6499</v>
      </c>
      <c r="H14" s="20"/>
      <c r="I14" s="21">
        <v>9999</v>
      </c>
    </row>
    <row r="15" spans="1:10" ht="15.5" x14ac:dyDescent="0.35">
      <c r="A15" s="13"/>
      <c r="B15" s="14"/>
      <c r="E15" s="23"/>
      <c r="F15" s="23"/>
      <c r="G15" s="20"/>
      <c r="H15" s="20"/>
      <c r="I15" s="21"/>
    </row>
    <row r="16" spans="1:10" ht="15.5" x14ac:dyDescent="0.35">
      <c r="A16" s="13"/>
      <c r="B16" s="14"/>
      <c r="G16" s="20"/>
      <c r="H16" s="20"/>
      <c r="I16" s="20"/>
    </row>
    <row r="17" spans="1:9" ht="15.5" x14ac:dyDescent="0.35">
      <c r="A17" s="13"/>
      <c r="B17" s="14"/>
      <c r="C17" s="16"/>
    </row>
    <row r="18" spans="1:9" ht="15.75" customHeight="1" x14ac:dyDescent="0.35">
      <c r="A18" s="10" t="s">
        <v>47</v>
      </c>
      <c r="B18" s="10"/>
      <c r="C18" s="10"/>
      <c r="D18" s="10"/>
      <c r="E18" s="10"/>
      <c r="F18" s="10"/>
      <c r="G18" s="10"/>
      <c r="H18" s="10"/>
      <c r="I18" s="10"/>
    </row>
    <row r="19" spans="1:9" ht="15.5" x14ac:dyDescent="0.35">
      <c r="A19" s="13"/>
      <c r="B19" s="26"/>
      <c r="C19" s="15"/>
      <c r="D19" s="16" t="s">
        <v>10</v>
      </c>
      <c r="E19" s="17">
        <v>84</v>
      </c>
      <c r="F19" s="18"/>
      <c r="G19" s="19">
        <f t="shared" ref="G19:G21" si="2">ROUNDUP((I19*0.65),-1)-1</f>
        <v>6499</v>
      </c>
      <c r="H19" s="20"/>
      <c r="I19" s="21">
        <v>9999</v>
      </c>
    </row>
    <row r="20" spans="1:9" ht="15.5" x14ac:dyDescent="0.35">
      <c r="A20" s="13"/>
      <c r="B20" s="14"/>
      <c r="D20" s="16" t="s">
        <v>9</v>
      </c>
      <c r="E20" s="17">
        <v>94</v>
      </c>
      <c r="F20" s="18"/>
      <c r="G20" s="19">
        <f t="shared" si="2"/>
        <v>6499</v>
      </c>
      <c r="H20" s="20"/>
      <c r="I20" s="21">
        <v>9999</v>
      </c>
    </row>
    <row r="21" spans="1:9" ht="15.5" x14ac:dyDescent="0.35">
      <c r="A21" s="13"/>
      <c r="B21" s="14"/>
      <c r="D21" s="16" t="s">
        <v>7</v>
      </c>
      <c r="E21" s="17">
        <v>104</v>
      </c>
      <c r="F21" s="18"/>
      <c r="G21" s="19">
        <f t="shared" si="2"/>
        <v>6499</v>
      </c>
      <c r="H21" s="20"/>
      <c r="I21" s="21">
        <v>9999</v>
      </c>
    </row>
    <row r="22" spans="1:9" ht="15.5" x14ac:dyDescent="0.35">
      <c r="A22" s="13"/>
      <c r="B22" s="14"/>
      <c r="E22" s="17"/>
      <c r="F22" s="18"/>
      <c r="G22" s="27"/>
      <c r="H22" s="28"/>
      <c r="I22" s="28"/>
    </row>
    <row r="23" spans="1:9" ht="15.5" x14ac:dyDescent="0.35">
      <c r="A23" s="13"/>
      <c r="B23" s="14"/>
      <c r="E23" s="17"/>
      <c r="F23" s="18"/>
      <c r="G23" s="27"/>
      <c r="H23" s="28"/>
      <c r="I23" s="28"/>
    </row>
    <row r="24" spans="1:9" ht="15.5" x14ac:dyDescent="0.35">
      <c r="A24" s="13"/>
      <c r="B24" s="29"/>
      <c r="C24" s="15"/>
      <c r="D24" s="30"/>
      <c r="E24" s="30"/>
      <c r="F24" s="30"/>
      <c r="G24" s="30"/>
      <c r="H24" s="30"/>
      <c r="I24" s="30"/>
    </row>
    <row r="25" spans="1:9" ht="15.75" customHeight="1" x14ac:dyDescent="0.35">
      <c r="A25" s="10" t="s">
        <v>48</v>
      </c>
      <c r="B25" s="10"/>
      <c r="C25" s="10"/>
      <c r="D25" s="10"/>
      <c r="E25" s="10"/>
      <c r="F25" s="10"/>
      <c r="G25" s="10"/>
      <c r="H25" s="10"/>
      <c r="I25" s="10"/>
    </row>
    <row r="26" spans="1:9" ht="15.5" x14ac:dyDescent="0.35">
      <c r="A26" s="13"/>
      <c r="B26" s="26"/>
      <c r="D26" s="31" t="s">
        <v>11</v>
      </c>
      <c r="E26" s="17">
        <v>86</v>
      </c>
      <c r="F26" s="18"/>
      <c r="G26" s="19">
        <f t="shared" ref="G26:G29" si="3">ROUNDUP((I26*0.65),-1)-1</f>
        <v>5199</v>
      </c>
      <c r="H26" s="20"/>
      <c r="I26" s="21">
        <v>7999</v>
      </c>
    </row>
    <row r="27" spans="1:9" ht="15.5" x14ac:dyDescent="0.35">
      <c r="A27" s="13"/>
      <c r="B27" s="26"/>
      <c r="D27" s="16" t="s">
        <v>12</v>
      </c>
      <c r="E27" s="17">
        <v>96</v>
      </c>
      <c r="F27" s="18"/>
      <c r="G27" s="19">
        <f t="shared" si="3"/>
        <v>5199</v>
      </c>
      <c r="H27" s="20"/>
      <c r="I27" s="21">
        <v>7999</v>
      </c>
    </row>
    <row r="28" spans="1:9" ht="15.5" x14ac:dyDescent="0.35">
      <c r="A28" s="13"/>
      <c r="B28" s="26"/>
      <c r="D28" s="16" t="s">
        <v>13</v>
      </c>
      <c r="E28" s="17">
        <v>106</v>
      </c>
      <c r="F28" s="18"/>
      <c r="G28" s="19">
        <f t="shared" si="3"/>
        <v>5199</v>
      </c>
      <c r="H28" s="20"/>
      <c r="I28" s="21">
        <v>7999</v>
      </c>
    </row>
    <row r="29" spans="1:9" ht="15.5" x14ac:dyDescent="0.35">
      <c r="A29" s="13"/>
      <c r="B29" s="26"/>
      <c r="C29" s="32"/>
      <c r="E29" s="17">
        <v>116</v>
      </c>
      <c r="F29" s="18"/>
      <c r="G29" s="19">
        <f t="shared" si="3"/>
        <v>5199</v>
      </c>
      <c r="H29" s="20"/>
      <c r="I29" s="21">
        <v>7999</v>
      </c>
    </row>
    <row r="30" spans="1:9" ht="15.5" x14ac:dyDescent="0.35">
      <c r="A30" s="13"/>
      <c r="B30" s="26"/>
      <c r="C30" s="32"/>
      <c r="D30" s="33"/>
      <c r="E30" s="33"/>
      <c r="F30" s="33"/>
      <c r="G30" s="34"/>
      <c r="H30" s="20"/>
      <c r="I30" s="21"/>
    </row>
    <row r="31" spans="1:9" ht="15.5" x14ac:dyDescent="0.35">
      <c r="A31" s="13"/>
      <c r="B31" s="35"/>
      <c r="C31" s="30"/>
      <c r="D31" s="23"/>
      <c r="E31" s="23"/>
      <c r="F31" s="23"/>
      <c r="G31" s="34"/>
      <c r="H31" s="20"/>
      <c r="I31" s="21"/>
    </row>
    <row r="32" spans="1:9" ht="15.5" x14ac:dyDescent="0.35">
      <c r="A32" s="13"/>
      <c r="B32" s="26"/>
      <c r="D32" s="31" t="s">
        <v>14</v>
      </c>
      <c r="E32" s="17">
        <v>86</v>
      </c>
      <c r="F32" s="18"/>
      <c r="G32" s="19">
        <f t="shared" ref="G32:G35" si="4">ROUNDUP((I32*0.65),-1)-1</f>
        <v>6109</v>
      </c>
      <c r="H32" s="20"/>
      <c r="I32" s="21">
        <v>9399</v>
      </c>
    </row>
    <row r="33" spans="1:9" ht="15.5" x14ac:dyDescent="0.35">
      <c r="A33" s="13"/>
      <c r="B33" s="26"/>
      <c r="D33" s="16" t="s">
        <v>12</v>
      </c>
      <c r="E33" s="17">
        <v>96</v>
      </c>
      <c r="F33" s="18"/>
      <c r="G33" s="19">
        <f t="shared" si="4"/>
        <v>6109</v>
      </c>
      <c r="H33" s="20"/>
      <c r="I33" s="21">
        <v>9399</v>
      </c>
    </row>
    <row r="34" spans="1:9" ht="15.5" x14ac:dyDescent="0.35">
      <c r="A34" s="13"/>
      <c r="B34" s="26"/>
      <c r="D34" s="16" t="s">
        <v>13</v>
      </c>
      <c r="E34" s="17">
        <v>106</v>
      </c>
      <c r="F34" s="18"/>
      <c r="G34" s="19">
        <f t="shared" si="4"/>
        <v>6109</v>
      </c>
      <c r="H34" s="20"/>
      <c r="I34" s="21">
        <v>9399</v>
      </c>
    </row>
    <row r="35" spans="1:9" ht="15.5" x14ac:dyDescent="0.35">
      <c r="A35" s="13"/>
      <c r="B35" s="26"/>
      <c r="C35" s="32"/>
      <c r="E35" s="17">
        <v>116</v>
      </c>
      <c r="F35" s="18"/>
      <c r="G35" s="19">
        <f t="shared" si="4"/>
        <v>6109</v>
      </c>
      <c r="H35" s="20"/>
      <c r="I35" s="21">
        <v>9399</v>
      </c>
    </row>
    <row r="36" spans="1:9" ht="15.5" x14ac:dyDescent="0.35">
      <c r="A36" s="13"/>
      <c r="B36" s="26"/>
      <c r="C36" s="32"/>
    </row>
    <row r="37" spans="1:9" ht="15.75" customHeight="1" x14ac:dyDescent="0.35">
      <c r="A37" s="10" t="s">
        <v>49</v>
      </c>
      <c r="B37" s="10"/>
      <c r="C37" s="10"/>
      <c r="D37" s="10"/>
      <c r="E37" s="10"/>
      <c r="F37" s="10"/>
      <c r="G37" s="10"/>
      <c r="H37" s="10"/>
      <c r="I37" s="10"/>
    </row>
    <row r="38" spans="1:9" ht="15.5" x14ac:dyDescent="0.35">
      <c r="A38" s="13"/>
      <c r="B38" s="26"/>
      <c r="D38" s="31" t="s">
        <v>11</v>
      </c>
      <c r="E38" s="17">
        <v>97</v>
      </c>
      <c r="F38" s="18"/>
      <c r="G38" s="19">
        <f t="shared" ref="G38:G40" si="5">ROUNDUP((I38*0.65),-1)-1</f>
        <v>5199</v>
      </c>
      <c r="H38" s="20"/>
      <c r="I38" s="21">
        <v>7999</v>
      </c>
    </row>
    <row r="39" spans="1:9" ht="15.5" x14ac:dyDescent="0.35">
      <c r="A39" s="13"/>
      <c r="B39" s="26"/>
      <c r="D39" s="16" t="s">
        <v>12</v>
      </c>
      <c r="E39" s="17">
        <v>107</v>
      </c>
      <c r="F39" s="18"/>
      <c r="G39" s="19">
        <f t="shared" si="5"/>
        <v>5199</v>
      </c>
      <c r="H39" s="20"/>
      <c r="I39" s="21">
        <v>7999</v>
      </c>
    </row>
    <row r="40" spans="1:9" ht="15.5" x14ac:dyDescent="0.35">
      <c r="A40" s="13"/>
      <c r="B40" s="26"/>
      <c r="D40" s="16" t="s">
        <v>13</v>
      </c>
      <c r="E40" s="17">
        <v>117</v>
      </c>
      <c r="F40" s="18"/>
      <c r="G40" s="19">
        <f t="shared" si="5"/>
        <v>5199</v>
      </c>
      <c r="H40" s="20"/>
      <c r="I40" s="21">
        <v>7999</v>
      </c>
    </row>
    <row r="41" spans="1:9" ht="15.5" x14ac:dyDescent="0.35">
      <c r="A41" s="13"/>
      <c r="B41" s="26"/>
      <c r="C41" s="32"/>
      <c r="E41" s="17"/>
      <c r="F41" s="18"/>
      <c r="G41" s="34"/>
      <c r="H41" s="20"/>
      <c r="I41" s="21"/>
    </row>
    <row r="42" spans="1:9" ht="15.5" x14ac:dyDescent="0.35">
      <c r="A42" s="13"/>
      <c r="B42" s="26"/>
      <c r="C42" s="32"/>
      <c r="D42" s="33"/>
      <c r="E42" s="33"/>
      <c r="F42" s="33"/>
      <c r="G42" s="34"/>
      <c r="H42" s="20"/>
      <c r="I42" s="21"/>
    </row>
    <row r="43" spans="1:9" ht="15.5" x14ac:dyDescent="0.35">
      <c r="A43" s="13"/>
      <c r="B43" s="35"/>
      <c r="C43" s="30"/>
      <c r="D43" s="23"/>
      <c r="E43" s="23"/>
      <c r="F43" s="23"/>
      <c r="G43" s="34"/>
      <c r="H43" s="20"/>
      <c r="I43" s="21"/>
    </row>
    <row r="44" spans="1:9" ht="15.5" x14ac:dyDescent="0.35">
      <c r="A44" s="13"/>
      <c r="B44" s="26"/>
      <c r="D44" s="31" t="s">
        <v>14</v>
      </c>
      <c r="E44" s="17">
        <v>97</v>
      </c>
      <c r="F44" s="18"/>
      <c r="G44" s="19">
        <f t="shared" ref="G44:G46" si="6">ROUNDUP((I44*0.65),-1)-1</f>
        <v>6109</v>
      </c>
      <c r="H44" s="20"/>
      <c r="I44" s="21">
        <v>9399</v>
      </c>
    </row>
    <row r="45" spans="1:9" ht="15.5" x14ac:dyDescent="0.35">
      <c r="A45" s="13"/>
      <c r="B45" s="26"/>
      <c r="D45" s="16" t="s">
        <v>12</v>
      </c>
      <c r="E45" s="17">
        <v>107</v>
      </c>
      <c r="F45" s="18"/>
      <c r="G45" s="19">
        <f t="shared" si="6"/>
        <v>6109</v>
      </c>
      <c r="H45" s="20"/>
      <c r="I45" s="21">
        <v>9399</v>
      </c>
    </row>
    <row r="46" spans="1:9" ht="15.5" x14ac:dyDescent="0.35">
      <c r="A46" s="13"/>
      <c r="B46" s="26"/>
      <c r="D46" s="16" t="s">
        <v>13</v>
      </c>
      <c r="E46" s="17">
        <v>117</v>
      </c>
      <c r="F46" s="18"/>
      <c r="G46" s="19">
        <f t="shared" si="6"/>
        <v>6109</v>
      </c>
      <c r="H46" s="20"/>
      <c r="I46" s="21">
        <v>9399</v>
      </c>
    </row>
    <row r="47" spans="1:9" ht="15.5" x14ac:dyDescent="0.35">
      <c r="A47" s="13"/>
      <c r="B47" s="26"/>
      <c r="C47" s="32"/>
      <c r="E47" s="17"/>
      <c r="F47" s="18"/>
      <c r="G47" s="36"/>
      <c r="H47" s="20"/>
      <c r="I47" s="21"/>
    </row>
    <row r="48" spans="1:9" ht="15.5" x14ac:dyDescent="0.35">
      <c r="A48" s="13"/>
      <c r="B48" s="26"/>
      <c r="C48" s="32"/>
    </row>
    <row r="49" spans="1:9" ht="15.75" customHeight="1" x14ac:dyDescent="0.35">
      <c r="A49" s="10" t="s">
        <v>50</v>
      </c>
      <c r="B49" s="10"/>
      <c r="C49" s="10"/>
      <c r="D49" s="10"/>
      <c r="E49" s="10"/>
      <c r="F49" s="10"/>
      <c r="G49" s="10"/>
      <c r="H49" s="10"/>
      <c r="I49" s="10"/>
    </row>
    <row r="50" spans="1:9" ht="15.5" x14ac:dyDescent="0.35">
      <c r="A50" s="13"/>
      <c r="B50" s="37"/>
      <c r="D50" s="16" t="s">
        <v>12</v>
      </c>
      <c r="E50" s="17">
        <v>90</v>
      </c>
      <c r="F50" s="18"/>
      <c r="G50" s="19">
        <f t="shared" ref="G50:G52" si="7">ROUNDUP((I50*0.65),-1)-1</f>
        <v>6109</v>
      </c>
      <c r="H50" s="20"/>
      <c r="I50" s="21">
        <v>9399</v>
      </c>
    </row>
    <row r="51" spans="1:9" ht="15.5" x14ac:dyDescent="0.35">
      <c r="A51" s="13"/>
      <c r="B51" s="37"/>
      <c r="D51" s="16" t="s">
        <v>7</v>
      </c>
      <c r="E51" s="17">
        <v>100</v>
      </c>
      <c r="F51" s="18"/>
      <c r="G51" s="19">
        <f t="shared" si="7"/>
        <v>6109</v>
      </c>
      <c r="H51" s="20"/>
      <c r="I51" s="21">
        <v>9399</v>
      </c>
    </row>
    <row r="52" spans="1:9" ht="15.5" x14ac:dyDescent="0.35">
      <c r="A52" s="13"/>
      <c r="B52" s="37"/>
      <c r="E52" s="17">
        <v>107</v>
      </c>
      <c r="F52" s="18"/>
      <c r="G52" s="19">
        <f t="shared" si="7"/>
        <v>6109</v>
      </c>
      <c r="H52" s="20"/>
      <c r="I52" s="21">
        <v>9399</v>
      </c>
    </row>
    <row r="53" spans="1:9" ht="15.5" x14ac:dyDescent="0.35">
      <c r="A53" s="13"/>
      <c r="B53" s="37"/>
      <c r="C53" s="38"/>
      <c r="G53" s="39"/>
      <c r="I53" s="21"/>
    </row>
    <row r="54" spans="1:9" ht="15.5" x14ac:dyDescent="0.35">
      <c r="A54" s="13"/>
      <c r="B54" s="35"/>
      <c r="C54" s="29"/>
      <c r="D54" s="29"/>
      <c r="E54" s="29"/>
      <c r="F54" s="29"/>
      <c r="G54" s="30"/>
      <c r="H54" s="30"/>
      <c r="I54" s="30"/>
    </row>
    <row r="55" spans="1:9" ht="15.75" customHeight="1" x14ac:dyDescent="0.35">
      <c r="A55" s="10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9" ht="15.5" x14ac:dyDescent="0.35">
      <c r="A56" s="13"/>
      <c r="B56" s="26"/>
      <c r="C56" s="32"/>
      <c r="D56" s="16" t="s">
        <v>15</v>
      </c>
      <c r="E56" s="18" t="s">
        <v>16</v>
      </c>
      <c r="F56" s="18"/>
      <c r="G56" s="19">
        <f t="shared" ref="G56:G59" si="8">ROUNDUP((I56*0.65),-1)-1</f>
        <v>6109</v>
      </c>
      <c r="H56" s="20"/>
      <c r="I56" s="21">
        <v>9399</v>
      </c>
    </row>
    <row r="57" spans="1:9" ht="15.5" x14ac:dyDescent="0.35">
      <c r="A57" s="13"/>
      <c r="B57" s="40"/>
      <c r="D57" s="16" t="s">
        <v>13</v>
      </c>
      <c r="E57" s="18" t="s">
        <v>17</v>
      </c>
      <c r="F57" s="18"/>
      <c r="G57" s="19">
        <f t="shared" si="8"/>
        <v>6109</v>
      </c>
      <c r="H57" s="20"/>
      <c r="I57" s="21">
        <v>9399</v>
      </c>
    </row>
    <row r="58" spans="1:9" ht="15.5" x14ac:dyDescent="0.35">
      <c r="A58" s="13"/>
      <c r="B58" s="40"/>
      <c r="E58" s="18" t="s">
        <v>18</v>
      </c>
      <c r="F58" s="18"/>
      <c r="G58" s="19">
        <f t="shared" si="8"/>
        <v>6109</v>
      </c>
      <c r="H58" s="20"/>
      <c r="I58" s="21">
        <v>9399</v>
      </c>
    </row>
    <row r="59" spans="1:9" ht="15.5" x14ac:dyDescent="0.35">
      <c r="A59" s="13"/>
      <c r="B59" s="40"/>
      <c r="C59" s="32"/>
      <c r="E59" s="18">
        <v>61</v>
      </c>
      <c r="F59" s="18"/>
      <c r="G59" s="19">
        <f t="shared" si="8"/>
        <v>6109</v>
      </c>
      <c r="H59" s="20"/>
      <c r="I59" s="21">
        <v>9399</v>
      </c>
    </row>
    <row r="60" spans="1:9" ht="15.5" x14ac:dyDescent="0.35">
      <c r="A60" s="13"/>
      <c r="B60" s="40"/>
      <c r="C60" s="32"/>
      <c r="E60" s="18"/>
      <c r="F60" s="18"/>
      <c r="G60" s="34"/>
      <c r="H60" s="20"/>
      <c r="I60" s="21"/>
    </row>
    <row r="61" spans="1:9" ht="15.5" x14ac:dyDescent="0.35">
      <c r="A61" s="13"/>
      <c r="B61" s="40"/>
      <c r="C61" s="32"/>
      <c r="E61" s="18" t="s">
        <v>19</v>
      </c>
      <c r="F61" s="18"/>
      <c r="G61" s="19">
        <f t="shared" ref="G61:G64" si="9">ROUNDUP((I61*0.65),-1)-1</f>
        <v>6109</v>
      </c>
      <c r="H61" s="20"/>
      <c r="I61" s="21">
        <v>9399</v>
      </c>
    </row>
    <row r="62" spans="1:9" ht="15.5" x14ac:dyDescent="0.35">
      <c r="A62" s="13"/>
      <c r="B62" s="40"/>
      <c r="C62" s="32"/>
      <c r="E62" s="18" t="s">
        <v>20</v>
      </c>
      <c r="F62" s="18"/>
      <c r="G62" s="19">
        <f t="shared" si="9"/>
        <v>6109</v>
      </c>
      <c r="H62" s="20"/>
      <c r="I62" s="21">
        <v>9399</v>
      </c>
    </row>
    <row r="63" spans="1:9" ht="15.5" x14ac:dyDescent="0.35">
      <c r="A63" s="13"/>
      <c r="B63" s="40"/>
      <c r="C63" s="32"/>
      <c r="D63" s="16" t="s">
        <v>15</v>
      </c>
      <c r="E63" s="18" t="s">
        <v>21</v>
      </c>
      <c r="F63" s="18"/>
      <c r="G63" s="19">
        <f t="shared" si="9"/>
        <v>6499</v>
      </c>
      <c r="H63" s="20"/>
      <c r="I63" s="21">
        <v>9999</v>
      </c>
    </row>
    <row r="64" spans="1:9" ht="15.5" x14ac:dyDescent="0.35">
      <c r="A64" s="13"/>
      <c r="B64" s="40"/>
      <c r="C64" s="32"/>
      <c r="D64" s="16" t="s">
        <v>13</v>
      </c>
      <c r="E64" s="18" t="s">
        <v>22</v>
      </c>
      <c r="F64" s="18"/>
      <c r="G64" s="19">
        <f t="shared" si="9"/>
        <v>6499</v>
      </c>
      <c r="H64" s="20"/>
      <c r="I64" s="21">
        <v>9999</v>
      </c>
    </row>
    <row r="65" spans="1:9" ht="15.75" customHeight="1" x14ac:dyDescent="0.35">
      <c r="A65" s="10" t="s">
        <v>52</v>
      </c>
      <c r="B65" s="10"/>
      <c r="C65" s="10"/>
      <c r="D65" s="10"/>
      <c r="E65" s="10"/>
      <c r="F65" s="10"/>
      <c r="G65" s="10"/>
      <c r="H65" s="10"/>
      <c r="I65" s="10"/>
    </row>
    <row r="66" spans="1:9" ht="15.5" x14ac:dyDescent="0.35">
      <c r="A66" s="13"/>
      <c r="B66" s="26"/>
      <c r="D66" s="32" t="s">
        <v>11</v>
      </c>
      <c r="E66" s="17">
        <v>79</v>
      </c>
      <c r="F66" s="18"/>
      <c r="G66" s="19">
        <f t="shared" ref="G66:G67" si="10">ROUNDUP((I66*0.65),-1)-1</f>
        <v>5199</v>
      </c>
      <c r="H66" s="20"/>
      <c r="I66" s="21">
        <v>7999</v>
      </c>
    </row>
    <row r="67" spans="1:9" ht="15.5" x14ac:dyDescent="0.35">
      <c r="A67" s="13"/>
      <c r="B67" s="26"/>
      <c r="D67" s="16" t="s">
        <v>23</v>
      </c>
      <c r="E67" s="17">
        <v>85</v>
      </c>
      <c r="F67" s="18"/>
      <c r="G67" s="19">
        <f t="shared" si="10"/>
        <v>5199</v>
      </c>
      <c r="H67" s="20"/>
      <c r="I67" s="21">
        <v>7999</v>
      </c>
    </row>
    <row r="68" spans="1:9" ht="15.5" x14ac:dyDescent="0.35">
      <c r="A68" s="13"/>
      <c r="B68" s="26"/>
      <c r="D68" s="16" t="s">
        <v>13</v>
      </c>
      <c r="E68" s="17"/>
      <c r="F68" s="18"/>
      <c r="G68" s="34"/>
      <c r="H68" s="20"/>
      <c r="I68" s="21"/>
    </row>
    <row r="69" spans="1:9" ht="15.5" x14ac:dyDescent="0.35">
      <c r="A69" s="13"/>
      <c r="B69" s="26"/>
      <c r="C69" s="32"/>
      <c r="F69" s="18"/>
      <c r="G69" s="34"/>
      <c r="H69" s="20"/>
      <c r="I69" s="21"/>
    </row>
    <row r="70" spans="1:9" ht="15.5" x14ac:dyDescent="0.35">
      <c r="A70" s="13"/>
      <c r="B70" s="26"/>
      <c r="C70" s="32"/>
      <c r="F70" s="18"/>
      <c r="G70" s="34"/>
      <c r="H70" s="20"/>
      <c r="I70" s="21"/>
    </row>
    <row r="71" spans="1:9" ht="15.5" x14ac:dyDescent="0.35">
      <c r="A71" s="13"/>
      <c r="B71" s="26"/>
      <c r="D71" s="32" t="s">
        <v>14</v>
      </c>
      <c r="E71" s="17">
        <v>79</v>
      </c>
      <c r="F71" s="18"/>
      <c r="G71" s="19">
        <f t="shared" ref="G71:G72" si="11">ROUNDUP((I71*0.65),-1)-1</f>
        <v>6499</v>
      </c>
      <c r="H71" s="20"/>
      <c r="I71" s="21">
        <v>9999</v>
      </c>
    </row>
    <row r="72" spans="1:9" ht="15.5" x14ac:dyDescent="0.35">
      <c r="A72" s="13"/>
      <c r="B72" s="41"/>
      <c r="D72" s="16" t="s">
        <v>23</v>
      </c>
      <c r="E72" s="17">
        <v>85</v>
      </c>
      <c r="F72" s="18"/>
      <c r="G72" s="19">
        <f t="shared" si="11"/>
        <v>6499</v>
      </c>
      <c r="H72" s="20"/>
      <c r="I72" s="21">
        <v>9999</v>
      </c>
    </row>
    <row r="73" spans="1:9" ht="15.5" x14ac:dyDescent="0.35">
      <c r="A73" s="13"/>
      <c r="B73" s="41"/>
      <c r="D73" s="16" t="s">
        <v>13</v>
      </c>
      <c r="E73" s="17"/>
      <c r="F73" s="18"/>
      <c r="G73" s="27"/>
      <c r="H73" s="28"/>
      <c r="I73" s="21"/>
    </row>
    <row r="74" spans="1:9" ht="15.5" x14ac:dyDescent="0.35">
      <c r="A74" s="13"/>
      <c r="B74" s="41"/>
      <c r="C74" s="32"/>
      <c r="F74" s="18"/>
      <c r="G74" s="27"/>
      <c r="H74" s="28"/>
      <c r="I74" s="28"/>
    </row>
    <row r="75" spans="1:9" ht="15.5" x14ac:dyDescent="0.35">
      <c r="A75" s="13"/>
      <c r="B75" s="41"/>
      <c r="C75" s="32"/>
      <c r="F75" s="18"/>
      <c r="G75" s="27"/>
      <c r="H75" s="28"/>
      <c r="I75" s="28"/>
    </row>
    <row r="76" spans="1:9" ht="15.75" customHeight="1" x14ac:dyDescent="0.35">
      <c r="A76" s="10" t="s">
        <v>53</v>
      </c>
      <c r="B76" s="10"/>
      <c r="C76" s="10"/>
      <c r="D76" s="10"/>
      <c r="E76" s="10"/>
      <c r="F76" s="10"/>
      <c r="G76" s="10"/>
      <c r="H76" s="10"/>
      <c r="I76" s="10"/>
    </row>
    <row r="77" spans="1:9" ht="15.5" x14ac:dyDescent="0.35">
      <c r="A77" s="13"/>
      <c r="B77" s="26"/>
      <c r="D77" s="32" t="s">
        <v>11</v>
      </c>
      <c r="E77" s="17">
        <v>100</v>
      </c>
      <c r="F77" s="18"/>
      <c r="G77" s="19">
        <f t="shared" ref="G77:G80" si="12">ROUNDUP((I77*0.65),-1)-1</f>
        <v>5199</v>
      </c>
      <c r="H77" s="20"/>
      <c r="I77" s="21">
        <v>7999</v>
      </c>
    </row>
    <row r="78" spans="1:9" ht="15.5" x14ac:dyDescent="0.35">
      <c r="A78" s="13"/>
      <c r="B78" s="26"/>
      <c r="D78" s="16" t="s">
        <v>24</v>
      </c>
      <c r="E78" s="17">
        <v>110</v>
      </c>
      <c r="F78" s="18"/>
      <c r="G78" s="19">
        <f t="shared" si="12"/>
        <v>5199</v>
      </c>
      <c r="H78" s="20"/>
      <c r="I78" s="21">
        <v>7999</v>
      </c>
    </row>
    <row r="79" spans="1:9" ht="15.5" x14ac:dyDescent="0.35">
      <c r="A79" s="13"/>
      <c r="B79" s="26"/>
      <c r="D79" s="16" t="s">
        <v>13</v>
      </c>
      <c r="E79" s="17">
        <v>120</v>
      </c>
      <c r="F79" s="18"/>
      <c r="G79" s="19">
        <f t="shared" si="12"/>
        <v>5199</v>
      </c>
      <c r="H79" s="20"/>
      <c r="I79" s="21">
        <v>7999</v>
      </c>
    </row>
    <row r="80" spans="1:9" ht="15.5" x14ac:dyDescent="0.35">
      <c r="A80" s="13"/>
      <c r="B80" s="26"/>
      <c r="C80" s="32"/>
      <c r="E80" s="17">
        <v>135</v>
      </c>
      <c r="F80" s="18"/>
      <c r="G80" s="19">
        <f t="shared" si="12"/>
        <v>5199</v>
      </c>
      <c r="H80" s="20"/>
      <c r="I80" s="21">
        <v>7999</v>
      </c>
    </row>
    <row r="81" spans="1:9" ht="15.5" x14ac:dyDescent="0.35">
      <c r="A81" s="13"/>
      <c r="B81" s="26"/>
      <c r="C81" s="32"/>
      <c r="E81" s="17"/>
      <c r="F81" s="18"/>
      <c r="G81" s="34"/>
      <c r="H81" s="20"/>
      <c r="I81" s="21"/>
    </row>
    <row r="82" spans="1:9" ht="15.5" x14ac:dyDescent="0.35">
      <c r="A82" s="13"/>
      <c r="B82" s="26"/>
      <c r="D82" s="32" t="s">
        <v>14</v>
      </c>
      <c r="E82" s="17">
        <v>100</v>
      </c>
      <c r="F82" s="18"/>
      <c r="G82" s="19">
        <f t="shared" ref="G82:G85" si="13">ROUNDUP((I82*0.65),-1)-1</f>
        <v>6369</v>
      </c>
      <c r="H82" s="20"/>
      <c r="I82" s="21">
        <v>9799</v>
      </c>
    </row>
    <row r="83" spans="1:9" ht="15.5" x14ac:dyDescent="0.35">
      <c r="A83" s="13"/>
      <c r="B83" s="26"/>
      <c r="D83" s="16" t="s">
        <v>24</v>
      </c>
      <c r="E83" s="17">
        <v>110</v>
      </c>
      <c r="F83" s="18"/>
      <c r="G83" s="19">
        <f t="shared" si="13"/>
        <v>6369</v>
      </c>
      <c r="H83" s="20"/>
      <c r="I83" s="21">
        <v>9799</v>
      </c>
    </row>
    <row r="84" spans="1:9" ht="15.5" x14ac:dyDescent="0.35">
      <c r="A84" s="13"/>
      <c r="B84" s="26"/>
      <c r="D84" s="16" t="s">
        <v>13</v>
      </c>
      <c r="E84" s="17">
        <v>120</v>
      </c>
      <c r="F84" s="18"/>
      <c r="G84" s="19">
        <f t="shared" si="13"/>
        <v>6369</v>
      </c>
      <c r="H84" s="20"/>
      <c r="I84" s="21">
        <v>9799</v>
      </c>
    </row>
    <row r="85" spans="1:9" ht="15.5" x14ac:dyDescent="0.35">
      <c r="A85" s="13"/>
      <c r="B85" s="26"/>
      <c r="E85" s="17">
        <v>135</v>
      </c>
      <c r="F85" s="18"/>
      <c r="G85" s="19">
        <f t="shared" si="13"/>
        <v>6369</v>
      </c>
      <c r="H85" s="20"/>
      <c r="I85" s="21">
        <v>9799</v>
      </c>
    </row>
    <row r="86" spans="1:9" ht="15.5" x14ac:dyDescent="0.35">
      <c r="A86" s="13"/>
      <c r="B86" s="26"/>
      <c r="E86" s="17"/>
      <c r="F86" s="18"/>
      <c r="G86" s="34"/>
      <c r="H86" s="20"/>
      <c r="I86" s="21"/>
    </row>
    <row r="87" spans="1:9" ht="15.5" x14ac:dyDescent="0.35">
      <c r="A87" s="13"/>
      <c r="B87" s="26"/>
      <c r="D87" s="32" t="s">
        <v>25</v>
      </c>
      <c r="E87" s="17">
        <v>120</v>
      </c>
      <c r="F87" s="18"/>
      <c r="G87" s="19">
        <f t="shared" ref="G87:G88" si="14">ROUNDUP((I87*0.65),-1)-1</f>
        <v>5529</v>
      </c>
      <c r="H87" s="20"/>
      <c r="I87" s="21">
        <v>8499</v>
      </c>
    </row>
    <row r="88" spans="1:9" ht="15.5" x14ac:dyDescent="0.35">
      <c r="A88" s="13"/>
      <c r="B88" s="26"/>
      <c r="D88" s="16" t="s">
        <v>26</v>
      </c>
      <c r="E88" s="17">
        <v>135</v>
      </c>
      <c r="F88" s="18"/>
      <c r="G88" s="19">
        <f t="shared" si="14"/>
        <v>5529</v>
      </c>
      <c r="H88" s="20"/>
      <c r="I88" s="21">
        <v>8499</v>
      </c>
    </row>
    <row r="89" spans="1:9" ht="15.5" x14ac:dyDescent="0.35">
      <c r="A89" s="13"/>
      <c r="B89" s="26"/>
      <c r="D89" s="16" t="s">
        <v>13</v>
      </c>
      <c r="F89" s="18"/>
      <c r="G89" s="34"/>
      <c r="H89" s="20"/>
      <c r="I89" s="21"/>
    </row>
    <row r="90" spans="1:9" ht="15.5" x14ac:dyDescent="0.35">
      <c r="A90" s="13"/>
      <c r="B90" s="26"/>
      <c r="D90" s="16"/>
      <c r="E90" s="15"/>
      <c r="F90" s="18"/>
      <c r="G90" s="34"/>
      <c r="H90" s="20"/>
      <c r="I90" s="21"/>
    </row>
    <row r="91" spans="1:9" ht="15.5" x14ac:dyDescent="0.35">
      <c r="A91" s="13"/>
      <c r="B91" s="26"/>
      <c r="D91" s="32" t="s">
        <v>27</v>
      </c>
      <c r="E91" s="17">
        <v>120</v>
      </c>
      <c r="F91" s="18"/>
      <c r="G91" s="19">
        <f t="shared" ref="G91:G92" si="15">ROUNDUP((I91*0.65),-1)-1</f>
        <v>6369</v>
      </c>
      <c r="H91" s="20"/>
      <c r="I91" s="21">
        <v>9799</v>
      </c>
    </row>
    <row r="92" spans="1:9" ht="15.5" x14ac:dyDescent="0.35">
      <c r="A92" s="13"/>
      <c r="B92" s="26"/>
      <c r="D92" s="16" t="s">
        <v>26</v>
      </c>
      <c r="E92" s="17">
        <v>135</v>
      </c>
      <c r="F92" s="18"/>
      <c r="G92" s="19">
        <f t="shared" si="15"/>
        <v>6369</v>
      </c>
      <c r="H92" s="20"/>
      <c r="I92" s="21">
        <v>9799</v>
      </c>
    </row>
    <row r="93" spans="1:9" ht="15.5" x14ac:dyDescent="0.35">
      <c r="A93" s="13"/>
      <c r="B93" s="26"/>
      <c r="D93" s="16" t="s">
        <v>13</v>
      </c>
      <c r="E93" s="15"/>
      <c r="F93" s="18"/>
      <c r="G93" s="34"/>
      <c r="H93" s="20"/>
      <c r="I93" s="20"/>
    </row>
    <row r="94" spans="1:9" ht="15.5" x14ac:dyDescent="0.35">
      <c r="A94" s="13"/>
      <c r="B94" s="26"/>
      <c r="E94" s="17"/>
      <c r="F94" s="18"/>
      <c r="G94" s="34"/>
      <c r="H94" s="20"/>
      <c r="I94" s="20"/>
    </row>
    <row r="95" spans="1:9" ht="15.75" customHeight="1" x14ac:dyDescent="0.35">
      <c r="A95" s="10" t="s">
        <v>54</v>
      </c>
      <c r="B95" s="10"/>
      <c r="C95" s="10"/>
      <c r="D95" s="10"/>
      <c r="E95" s="10"/>
      <c r="F95" s="10"/>
      <c r="G95" s="10"/>
      <c r="H95" s="10"/>
      <c r="I95" s="10"/>
    </row>
    <row r="96" spans="1:9" ht="15.5" x14ac:dyDescent="0.35">
      <c r="A96" s="13"/>
      <c r="B96" s="26"/>
      <c r="D96" s="32" t="s">
        <v>28</v>
      </c>
      <c r="E96" s="17">
        <v>125</v>
      </c>
      <c r="F96" s="18"/>
      <c r="G96" s="19">
        <f t="shared" ref="G96:G98" si="16">ROUNDUP((I96*0.65),-1)-1</f>
        <v>4289</v>
      </c>
      <c r="H96" s="20"/>
      <c r="I96" s="21">
        <v>6599</v>
      </c>
    </row>
    <row r="97" spans="1:9" ht="15.5" x14ac:dyDescent="0.35">
      <c r="A97" s="13"/>
      <c r="B97" s="26"/>
      <c r="D97" s="16" t="s">
        <v>24</v>
      </c>
      <c r="E97" s="17">
        <v>135</v>
      </c>
      <c r="F97" s="18"/>
      <c r="G97" s="19">
        <f t="shared" si="16"/>
        <v>4289</v>
      </c>
      <c r="H97" s="20"/>
      <c r="I97" s="21">
        <v>6599</v>
      </c>
    </row>
    <row r="98" spans="1:9" ht="15.5" x14ac:dyDescent="0.35">
      <c r="A98" s="13"/>
      <c r="B98" s="26"/>
      <c r="D98" s="16" t="s">
        <v>13</v>
      </c>
      <c r="E98" s="17">
        <v>145</v>
      </c>
      <c r="F98" s="18"/>
      <c r="G98" s="19">
        <f t="shared" si="16"/>
        <v>4289</v>
      </c>
      <c r="H98" s="20"/>
      <c r="I98" s="21">
        <v>6599</v>
      </c>
    </row>
    <row r="99" spans="1:9" ht="15.5" x14ac:dyDescent="0.35">
      <c r="A99" s="13"/>
      <c r="B99" s="26"/>
      <c r="C99" s="32"/>
      <c r="E99" s="17"/>
      <c r="F99" s="18"/>
      <c r="G99" s="34"/>
      <c r="H99" s="20"/>
      <c r="I99" s="21"/>
    </row>
    <row r="100" spans="1:9" ht="15.5" x14ac:dyDescent="0.35">
      <c r="A100" s="13"/>
      <c r="B100" s="26"/>
      <c r="E100" s="17">
        <v>95</v>
      </c>
      <c r="F100" s="18"/>
      <c r="G100" s="19">
        <f t="shared" ref="G100:G105" si="17">ROUNDUP((I100*0.65),-1)-1</f>
        <v>5199</v>
      </c>
      <c r="H100" s="20"/>
      <c r="I100" s="21">
        <v>7999</v>
      </c>
    </row>
    <row r="101" spans="1:9" ht="15.5" x14ac:dyDescent="0.35">
      <c r="A101" s="13"/>
      <c r="B101" s="26"/>
      <c r="D101" s="32" t="s">
        <v>11</v>
      </c>
      <c r="E101" s="17">
        <v>105</v>
      </c>
      <c r="F101" s="18"/>
      <c r="G101" s="19">
        <f t="shared" si="17"/>
        <v>5199</v>
      </c>
      <c r="H101" s="20"/>
      <c r="I101" s="21">
        <v>7999</v>
      </c>
    </row>
    <row r="102" spans="1:9" ht="15.5" x14ac:dyDescent="0.35">
      <c r="A102" s="13"/>
      <c r="B102" s="26"/>
      <c r="D102" s="16" t="s">
        <v>24</v>
      </c>
      <c r="E102" s="17">
        <v>115</v>
      </c>
      <c r="F102" s="18"/>
      <c r="G102" s="19">
        <f t="shared" si="17"/>
        <v>5199</v>
      </c>
      <c r="H102" s="20"/>
      <c r="I102" s="21">
        <v>7999</v>
      </c>
    </row>
    <row r="103" spans="1:9" ht="15.5" x14ac:dyDescent="0.35">
      <c r="A103" s="13"/>
      <c r="B103" s="26"/>
      <c r="C103" s="32"/>
      <c r="D103" s="16" t="s">
        <v>13</v>
      </c>
      <c r="E103" s="17">
        <v>125</v>
      </c>
      <c r="F103" s="18"/>
      <c r="G103" s="19">
        <f t="shared" si="17"/>
        <v>5199</v>
      </c>
      <c r="H103" s="20"/>
      <c r="I103" s="21">
        <v>7999</v>
      </c>
    </row>
    <row r="104" spans="1:9" ht="15.5" x14ac:dyDescent="0.35">
      <c r="A104" s="13"/>
      <c r="B104" s="26"/>
      <c r="C104" s="32"/>
      <c r="E104" s="17">
        <v>135</v>
      </c>
      <c r="F104" s="18"/>
      <c r="G104" s="19">
        <f t="shared" si="17"/>
        <v>5199</v>
      </c>
      <c r="H104" s="20"/>
      <c r="I104" s="21">
        <v>7999</v>
      </c>
    </row>
    <row r="105" spans="1:9" ht="15.5" x14ac:dyDescent="0.35">
      <c r="A105" s="13"/>
      <c r="B105" s="26"/>
      <c r="C105" s="32"/>
      <c r="E105" s="17">
        <v>145</v>
      </c>
      <c r="F105" s="18"/>
      <c r="G105" s="19">
        <f t="shared" si="17"/>
        <v>5199</v>
      </c>
      <c r="H105" s="20"/>
      <c r="I105" s="21">
        <v>7999</v>
      </c>
    </row>
    <row r="106" spans="1:9" ht="15.5" x14ac:dyDescent="0.35">
      <c r="A106" s="13"/>
      <c r="B106" s="26"/>
      <c r="C106" s="32"/>
      <c r="E106" s="17"/>
      <c r="F106" s="18"/>
      <c r="G106" s="34"/>
      <c r="H106" s="20"/>
      <c r="I106" s="21"/>
    </row>
    <row r="107" spans="1:9" ht="15.5" x14ac:dyDescent="0.35">
      <c r="A107" s="13"/>
      <c r="B107" s="26"/>
      <c r="E107" s="17">
        <v>95</v>
      </c>
      <c r="F107" s="18"/>
      <c r="G107" s="19">
        <f t="shared" ref="G107:G112" si="18">ROUNDUP((I107*0.65),-1)-1</f>
        <v>6369</v>
      </c>
      <c r="H107" s="20"/>
      <c r="I107" s="21">
        <v>9799</v>
      </c>
    </row>
    <row r="108" spans="1:9" ht="15.5" x14ac:dyDescent="0.35">
      <c r="A108" s="13"/>
      <c r="B108" s="26"/>
      <c r="D108" s="32" t="s">
        <v>14</v>
      </c>
      <c r="E108" s="17">
        <v>105</v>
      </c>
      <c r="F108" s="18"/>
      <c r="G108" s="19">
        <f t="shared" si="18"/>
        <v>6369</v>
      </c>
      <c r="H108" s="20"/>
      <c r="I108" s="21">
        <v>9799</v>
      </c>
    </row>
    <row r="109" spans="1:9" ht="15.5" x14ac:dyDescent="0.35">
      <c r="A109" s="13"/>
      <c r="B109" s="26"/>
      <c r="D109" s="16" t="s">
        <v>24</v>
      </c>
      <c r="E109" s="17">
        <v>115</v>
      </c>
      <c r="F109" s="18"/>
      <c r="G109" s="19">
        <f t="shared" si="18"/>
        <v>6369</v>
      </c>
      <c r="H109" s="20"/>
      <c r="I109" s="21">
        <v>9799</v>
      </c>
    </row>
    <row r="110" spans="1:9" ht="15.5" x14ac:dyDescent="0.35">
      <c r="A110" s="13"/>
      <c r="B110" s="26"/>
      <c r="C110" s="32"/>
      <c r="D110" s="16" t="s">
        <v>13</v>
      </c>
      <c r="E110" s="17">
        <v>125</v>
      </c>
      <c r="F110" s="18"/>
      <c r="G110" s="19">
        <f t="shared" si="18"/>
        <v>6369</v>
      </c>
      <c r="H110" s="20"/>
      <c r="I110" s="21">
        <v>9799</v>
      </c>
    </row>
    <row r="111" spans="1:9" ht="15.5" x14ac:dyDescent="0.35">
      <c r="A111" s="13"/>
      <c r="B111" s="26"/>
      <c r="C111" s="32"/>
      <c r="E111" s="17">
        <v>135</v>
      </c>
      <c r="F111" s="18"/>
      <c r="G111" s="19">
        <f t="shared" si="18"/>
        <v>6369</v>
      </c>
      <c r="H111" s="20"/>
      <c r="I111" s="21">
        <v>9799</v>
      </c>
    </row>
    <row r="112" spans="1:9" ht="15.5" x14ac:dyDescent="0.35">
      <c r="A112" s="13"/>
      <c r="B112" s="26"/>
      <c r="C112" s="32"/>
      <c r="E112" s="17">
        <v>145</v>
      </c>
      <c r="F112" s="18"/>
      <c r="G112" s="19">
        <f t="shared" si="18"/>
        <v>6369</v>
      </c>
      <c r="H112" s="20"/>
      <c r="I112" s="21">
        <v>9799</v>
      </c>
    </row>
    <row r="113" spans="1:9" ht="15.75" customHeight="1" x14ac:dyDescent="0.35">
      <c r="A113" s="10" t="s">
        <v>55</v>
      </c>
      <c r="B113" s="10"/>
      <c r="C113" s="10"/>
      <c r="D113" s="10"/>
      <c r="E113" s="10"/>
      <c r="F113" s="10"/>
      <c r="G113" s="10"/>
      <c r="H113" s="10"/>
      <c r="I113" s="10"/>
    </row>
    <row r="114" spans="1:9" ht="15.5" x14ac:dyDescent="0.35">
      <c r="A114" s="13"/>
      <c r="B114" s="41"/>
      <c r="C114" s="32"/>
      <c r="D114" s="16" t="s">
        <v>24</v>
      </c>
      <c r="E114" s="17">
        <v>125</v>
      </c>
      <c r="F114" s="18"/>
      <c r="G114" s="19">
        <f t="shared" ref="G114:G118" si="19">ROUNDUP((I114*0.65),-1)-1</f>
        <v>4159</v>
      </c>
      <c r="H114" s="20"/>
      <c r="I114" s="21">
        <v>6399</v>
      </c>
    </row>
    <row r="115" spans="1:9" ht="15.5" x14ac:dyDescent="0.35">
      <c r="A115" s="13"/>
      <c r="B115" s="41"/>
      <c r="D115" s="16" t="s">
        <v>13</v>
      </c>
      <c r="E115" s="17">
        <v>135</v>
      </c>
      <c r="F115" s="18"/>
      <c r="G115" s="19">
        <f t="shared" si="19"/>
        <v>4159</v>
      </c>
      <c r="H115" s="20"/>
      <c r="I115" s="21">
        <v>6399</v>
      </c>
    </row>
    <row r="116" spans="1:9" ht="15.5" x14ac:dyDescent="0.35">
      <c r="A116" s="13"/>
      <c r="B116" s="41"/>
      <c r="E116" s="17">
        <v>145</v>
      </c>
      <c r="F116" s="18"/>
      <c r="G116" s="19">
        <f t="shared" si="19"/>
        <v>4159</v>
      </c>
      <c r="H116" s="20"/>
      <c r="I116" s="21">
        <v>6399</v>
      </c>
    </row>
    <row r="117" spans="1:9" ht="15.5" x14ac:dyDescent="0.35">
      <c r="A117" s="13"/>
      <c r="B117" s="41"/>
      <c r="C117" s="32"/>
      <c r="E117" s="17">
        <v>155</v>
      </c>
      <c r="F117" s="18"/>
      <c r="G117" s="19">
        <f t="shared" si="19"/>
        <v>4159</v>
      </c>
      <c r="H117" s="20"/>
      <c r="I117" s="21">
        <v>6399</v>
      </c>
    </row>
    <row r="118" spans="1:9" ht="15.5" x14ac:dyDescent="0.35">
      <c r="A118" s="13"/>
      <c r="B118" s="41"/>
      <c r="D118" s="42" t="s">
        <v>29</v>
      </c>
      <c r="E118" s="17">
        <v>185</v>
      </c>
      <c r="F118" s="18"/>
      <c r="G118" s="19">
        <f t="shared" si="19"/>
        <v>4419</v>
      </c>
      <c r="H118" s="20"/>
      <c r="I118" s="21">
        <v>6799</v>
      </c>
    </row>
    <row r="119" spans="1:9" ht="15.5" x14ac:dyDescent="0.35">
      <c r="A119" s="13"/>
      <c r="B119" s="41"/>
      <c r="D119" s="42" t="s">
        <v>30</v>
      </c>
      <c r="E119" s="17">
        <v>205</v>
      </c>
      <c r="F119" s="18"/>
      <c r="G119" s="43"/>
      <c r="H119" s="28"/>
      <c r="I119" s="21">
        <v>6799</v>
      </c>
    </row>
    <row r="120" spans="1:9" ht="15.75" customHeight="1" x14ac:dyDescent="0.35">
      <c r="A120" s="10" t="s">
        <v>56</v>
      </c>
      <c r="B120" s="10"/>
      <c r="C120" s="10"/>
      <c r="D120" s="10"/>
      <c r="E120" s="10"/>
      <c r="F120" s="10"/>
      <c r="G120" s="10"/>
      <c r="H120" s="10"/>
      <c r="I120" s="10"/>
    </row>
    <row r="121" spans="1:9" ht="15.5" x14ac:dyDescent="0.35">
      <c r="A121" s="44"/>
      <c r="B121" s="45"/>
      <c r="C121" s="38"/>
      <c r="D121" s="16" t="s">
        <v>24</v>
      </c>
      <c r="E121" s="17">
        <v>160</v>
      </c>
      <c r="F121" s="18"/>
      <c r="G121" s="19">
        <f t="shared" ref="G121:G123" si="20">ROUNDUP((I121*0.65),-1)-1</f>
        <v>3899</v>
      </c>
      <c r="H121" s="20"/>
      <c r="I121" s="21">
        <v>5999</v>
      </c>
    </row>
    <row r="122" spans="1:9" ht="15.5" x14ac:dyDescent="0.35">
      <c r="A122" s="44"/>
      <c r="B122" s="45"/>
      <c r="D122" s="16" t="s">
        <v>31</v>
      </c>
      <c r="E122" s="17">
        <v>190</v>
      </c>
      <c r="F122" s="18"/>
      <c r="G122" s="19">
        <f t="shared" si="20"/>
        <v>3899</v>
      </c>
      <c r="H122" s="20"/>
      <c r="I122" s="21">
        <v>5999</v>
      </c>
    </row>
    <row r="123" spans="1:9" ht="15.5" x14ac:dyDescent="0.35">
      <c r="A123" s="44"/>
      <c r="B123" s="45"/>
      <c r="E123" s="17">
        <v>230</v>
      </c>
      <c r="F123" s="18"/>
      <c r="G123" s="19">
        <f t="shared" si="20"/>
        <v>3899</v>
      </c>
      <c r="H123" s="20"/>
      <c r="I123" s="21">
        <v>5999</v>
      </c>
    </row>
    <row r="124" spans="1:9" x14ac:dyDescent="0.35">
      <c r="H124" s="28"/>
    </row>
    <row r="125" spans="1:9" x14ac:dyDescent="0.35">
      <c r="H125" s="28"/>
    </row>
    <row r="127" spans="1:9" x14ac:dyDescent="0.35">
      <c r="A127" s="3" t="s">
        <v>36</v>
      </c>
    </row>
    <row r="128" spans="1:9" x14ac:dyDescent="0.35">
      <c r="A128" s="3" t="s">
        <v>37</v>
      </c>
    </row>
    <row r="129" spans="1:1" x14ac:dyDescent="0.35">
      <c r="A129" s="3" t="s">
        <v>59</v>
      </c>
    </row>
    <row r="130" spans="1:1" x14ac:dyDescent="0.35">
      <c r="A130" s="3" t="s">
        <v>38</v>
      </c>
    </row>
    <row r="132" spans="1:1" x14ac:dyDescent="0.35">
      <c r="A132" s="46" t="s">
        <v>39</v>
      </c>
    </row>
    <row r="133" spans="1:1" x14ac:dyDescent="0.35">
      <c r="A133" s="46" t="s">
        <v>44</v>
      </c>
    </row>
    <row r="134" spans="1:1" x14ac:dyDescent="0.35">
      <c r="A134" s="47" t="s">
        <v>40</v>
      </c>
    </row>
    <row r="135" spans="1:1" x14ac:dyDescent="0.35">
      <c r="A135" s="3" t="s">
        <v>41</v>
      </c>
    </row>
    <row r="136" spans="1:1" x14ac:dyDescent="0.35">
      <c r="A136" s="3" t="s">
        <v>42</v>
      </c>
    </row>
    <row r="138" spans="1:1" x14ac:dyDescent="0.35">
      <c r="A138" s="3" t="s">
        <v>43</v>
      </c>
    </row>
    <row r="139" spans="1:1" x14ac:dyDescent="0.35">
      <c r="A139" s="3" t="s">
        <v>32</v>
      </c>
    </row>
    <row r="140" spans="1:1" x14ac:dyDescent="0.35">
      <c r="A140" s="3" t="s">
        <v>33</v>
      </c>
    </row>
    <row r="141" spans="1:1" x14ac:dyDescent="0.35">
      <c r="A141" s="3" t="s">
        <v>34</v>
      </c>
    </row>
  </sheetData>
  <mergeCells count="13">
    <mergeCell ref="A37:I37"/>
    <mergeCell ref="A2:I2"/>
    <mergeCell ref="A4:I4"/>
    <mergeCell ref="A11:I11"/>
    <mergeCell ref="A18:I18"/>
    <mergeCell ref="A25:I25"/>
    <mergeCell ref="A120:I120"/>
    <mergeCell ref="A49:I49"/>
    <mergeCell ref="A55:I55"/>
    <mergeCell ref="A65:I65"/>
    <mergeCell ref="A76:I76"/>
    <mergeCell ref="A95:I95"/>
    <mergeCell ref="A113:I113"/>
  </mergeCells>
  <hyperlinks>
    <hyperlink ref="A132" r:id="rId1" xr:uid="{7F377AF4-5EB5-4A70-99AF-1BB2F85605F0}"/>
    <hyperlink ref="A133" r:id="rId2" xr:uid="{5C0F585A-9F6A-4DD8-B62E-20B03A7FCA68}"/>
  </hyperlinks>
  <pageMargins left="0.70866141732283472" right="0.70866141732283472" top="0.74803149606299213" bottom="0.74803149606299213" header="0.31496062992125984" footer="0.31496062992125984"/>
  <pageSetup paperSize="9" scale="78" orientation="portrait" r:id="rId3"/>
  <headerFooter>
    <oddFooter>Strona &amp;P&amp;R2018_Tabou - cennik hurtowy.xlsx</oddFooter>
  </headerFooter>
  <rowBreaks count="2" manualBreakCount="2">
    <brk id="54" max="16383" man="1"/>
    <brk id="11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Tabou Boards</vt:lpstr>
      <vt:lpstr>'Tabou Boards'!Obszar_wydruku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Grzesiek</dc:creator>
  <cp:lastModifiedBy>Bartosz Grzesiek</cp:lastModifiedBy>
  <cp:lastPrinted>2017-09-25T13:34:18Z</cp:lastPrinted>
  <dcterms:created xsi:type="dcterms:W3CDTF">2017-09-25T12:35:30Z</dcterms:created>
  <dcterms:modified xsi:type="dcterms:W3CDTF">2017-10-06T06:44:51Z</dcterms:modified>
</cp:coreProperties>
</file>